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ERVER1\Podaci\Knjigovodstvo\PRORAČUN\OPĆINA BREZNIČKI HUM\2026\FINA IZVJEŠTAJI\1-9\"/>
    </mc:Choice>
  </mc:AlternateContent>
  <xr:revisionPtr revIDLastSave="0" documentId="13_ncr:1_{1E7B71D3-C6C4-4808-8C09-996069616D62}" xr6:coauthVersionLast="47" xr6:coauthVersionMax="47" xr10:uidLastSave="{00000000-0000-0000-0000-000000000000}"/>
  <bookViews>
    <workbookView xWindow="-120" yWindow="-120" windowWidth="29040" windowHeight="1572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E372" i="80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E6" i="79" s="1"/>
  <c r="D30" i="79"/>
  <c r="D6" i="79" s="1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D45" i="75" s="1"/>
  <c r="D44" i="75" s="1"/>
  <c r="E46" i="75"/>
  <c r="D46" i="75"/>
  <c r="E45" i="75"/>
  <c r="E44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E244" i="72" s="1"/>
  <c r="D245" i="72"/>
  <c r="D244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E187" i="72" s="1"/>
  <c r="D188" i="72"/>
  <c r="D187" i="72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E44" i="72" s="1"/>
  <c r="D45" i="72"/>
  <c r="D44" i="72" s="1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E7" i="72" s="1"/>
  <c r="E6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/>
  <c r="D244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E200" i="71" s="1"/>
  <c r="E187" i="71" s="1"/>
  <c r="D206" i="71"/>
  <c r="E201" i="71"/>
  <c r="D201" i="71"/>
  <c r="D200" i="71" s="1"/>
  <c r="D187" i="71" s="1"/>
  <c r="E193" i="71"/>
  <c r="D193" i="71"/>
  <c r="E189" i="71"/>
  <c r="D189" i="71"/>
  <c r="E188" i="71"/>
  <c r="D188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D95" i="71"/>
  <c r="D94" i="71" s="1"/>
  <c r="D44" i="71" s="1"/>
  <c r="E86" i="71"/>
  <c r="E56" i="71" s="1"/>
  <c r="D86" i="71"/>
  <c r="E81" i="71"/>
  <c r="D81" i="71"/>
  <c r="E70" i="71"/>
  <c r="D70" i="71"/>
  <c r="E62" i="71"/>
  <c r="D62" i="71"/>
  <c r="E57" i="71"/>
  <c r="D57" i="71"/>
  <c r="D56" i="71"/>
  <c r="E52" i="71"/>
  <c r="D52" i="71"/>
  <c r="E46" i="71"/>
  <c r="E45" i="71" s="1"/>
  <c r="E44" i="71" s="1"/>
  <c r="D46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E7" i="71"/>
  <c r="D7" i="71"/>
  <c r="D6" i="71" s="1"/>
  <c r="E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/>
  <c r="D244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D187" i="70" s="1"/>
  <c r="E200" i="70"/>
  <c r="E193" i="70"/>
  <c r="D193" i="70"/>
  <c r="E189" i="70"/>
  <c r="D189" i="70"/>
  <c r="E188" i="70"/>
  <c r="D188" i="70"/>
  <c r="E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E113" i="70" s="1"/>
  <c r="D114" i="70"/>
  <c r="D113" i="70" s="1"/>
  <c r="D44" i="70" s="1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E45" i="70" s="1"/>
  <c r="E44" i="70" s="1"/>
  <c r="D46" i="70"/>
  <c r="D45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E7" i="70" s="1"/>
  <c r="E6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D245" i="69" s="1"/>
  <c r="D244" i="69" s="1"/>
  <c r="E245" i="69"/>
  <c r="E244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E187" i="69" s="1"/>
  <c r="D188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E45" i="69" s="1"/>
  <c r="E44" i="69" s="1"/>
  <c r="D46" i="69"/>
  <c r="D45" i="69"/>
  <c r="D44" i="69" s="1"/>
  <c r="E40" i="69"/>
  <c r="D40" i="69"/>
  <c r="E39" i="69"/>
  <c r="D39" i="69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D8" i="69"/>
  <c r="D7" i="69" s="1"/>
  <c r="D6" i="69" s="1"/>
  <c r="E7" i="69"/>
  <c r="E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E244" i="51" s="1"/>
  <c r="D245" i="51"/>
  <c r="D244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E187" i="51" s="1"/>
  <c r="D188" i="51"/>
  <c r="D187" i="51" s="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E45" i="51" s="1"/>
  <c r="E44" i="51" s="1"/>
  <c r="D46" i="51"/>
  <c r="D45" i="51"/>
  <c r="D44" i="51" s="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 s="1"/>
  <c r="D244" i="67" s="1"/>
  <c r="E239" i="67"/>
  <c r="D239" i="67"/>
  <c r="E237" i="67"/>
  <c r="D237" i="67"/>
  <c r="D187" i="67" s="1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D44" i="67" s="1"/>
  <c r="E123" i="67"/>
  <c r="E122" i="67" s="1"/>
  <c r="E44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D417" i="68"/>
  <c r="G416" i="68"/>
  <c r="F416" i="68"/>
  <c r="E416" i="68"/>
  <c r="I416" i="68" s="1"/>
  <c r="D416" i="68"/>
  <c r="H416" i="68" s="1"/>
  <c r="G415" i="68"/>
  <c r="F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G374" i="68"/>
  <c r="F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D359" i="68"/>
  <c r="H359" i="68" s="1"/>
  <c r="G358" i="68"/>
  <c r="F358" i="68"/>
  <c r="E358" i="68"/>
  <c r="I358" i="68" s="1"/>
  <c r="D358" i="68"/>
  <c r="H358" i="68" s="1"/>
  <c r="G357" i="68"/>
  <c r="F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D328" i="68"/>
  <c r="G327" i="68"/>
  <c r="F327" i="68"/>
  <c r="E327" i="68"/>
  <c r="D327" i="68"/>
  <c r="G326" i="68"/>
  <c r="F326" i="68"/>
  <c r="E326" i="68"/>
  <c r="I326" i="68" s="1"/>
  <c r="D326" i="68"/>
  <c r="H326" i="68" s="1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F287" i="68"/>
  <c r="E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I244" i="68" s="1"/>
  <c r="D247" i="68"/>
  <c r="H247" i="68" s="1"/>
  <c r="G246" i="68"/>
  <c r="F246" i="68"/>
  <c r="E246" i="68"/>
  <c r="D246" i="68"/>
  <c r="G245" i="68"/>
  <c r="F245" i="68"/>
  <c r="E245" i="68"/>
  <c r="D245" i="68"/>
  <c r="G244" i="68"/>
  <c r="F244" i="68"/>
  <c r="E244" i="68"/>
  <c r="D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G200" i="68" s="1"/>
  <c r="G187" i="68" s="1"/>
  <c r="F220" i="68"/>
  <c r="F200" i="68" s="1"/>
  <c r="F187" i="68" s="1"/>
  <c r="E220" i="68"/>
  <c r="D220" i="68"/>
  <c r="D200" i="68" s="1"/>
  <c r="D187" i="68" s="1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D202" i="68"/>
  <c r="H202" i="68" s="1"/>
  <c r="G201" i="68"/>
  <c r="F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E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D115" i="68"/>
  <c r="H115" i="68" s="1"/>
  <c r="G114" i="68"/>
  <c r="F114" i="68"/>
  <c r="F113" i="68" s="1"/>
  <c r="F44" i="68" s="1"/>
  <c r="E114" i="68"/>
  <c r="E113" i="68" s="1"/>
  <c r="E44" i="68" s="1"/>
  <c r="D114" i="68"/>
  <c r="D113" i="68" s="1"/>
  <c r="D44" i="68" s="1"/>
  <c r="G113" i="68"/>
  <c r="G44" i="68" s="1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I56" i="68" s="1"/>
  <c r="D58" i="68"/>
  <c r="H58" i="68" s="1"/>
  <c r="G57" i="68"/>
  <c r="F57" i="68"/>
  <c r="E57" i="68"/>
  <c r="D57" i="68"/>
  <c r="G56" i="68"/>
  <c r="F56" i="68"/>
  <c r="E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D47" i="68"/>
  <c r="H47" i="68" s="1"/>
  <c r="G46" i="68"/>
  <c r="F46" i="68"/>
  <c r="E46" i="68"/>
  <c r="D46" i="68"/>
  <c r="G45" i="68"/>
  <c r="F45" i="68"/>
  <c r="E45" i="68"/>
  <c r="D45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I19" i="68" s="1"/>
  <c r="D21" i="68"/>
  <c r="H21" i="68" s="1"/>
  <c r="G20" i="68"/>
  <c r="F20" i="68"/>
  <c r="E20" i="68"/>
  <c r="D20" i="68"/>
  <c r="G19" i="68"/>
  <c r="F19" i="68"/>
  <c r="E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I6" i="68" s="1"/>
  <c r="D9" i="68"/>
  <c r="H9" i="68" s="1"/>
  <c r="G8" i="68"/>
  <c r="F8" i="68"/>
  <c r="E8" i="68"/>
  <c r="D8" i="68"/>
  <c r="G7" i="68"/>
  <c r="F7" i="68"/>
  <c r="E7" i="68"/>
  <c r="D7" i="68"/>
  <c r="G6" i="68"/>
  <c r="F6" i="68"/>
  <c r="E6" i="68"/>
  <c r="D6" i="68"/>
  <c r="I417" i="68" l="1"/>
  <c r="I415" i="68" s="1"/>
  <c r="E415" i="68"/>
  <c r="H417" i="68"/>
  <c r="J417" i="68" s="1"/>
  <c r="D415" i="68"/>
  <c r="I375" i="68"/>
  <c r="I374" i="68" s="1"/>
  <c r="E374" i="68"/>
  <c r="E371" i="68" s="1"/>
  <c r="I371" i="68" s="1"/>
  <c r="H375" i="68"/>
  <c r="D374" i="68"/>
  <c r="D371" i="68" s="1"/>
  <c r="H371" i="68" s="1"/>
  <c r="I359" i="68"/>
  <c r="E357" i="68"/>
  <c r="I204" i="68"/>
  <c r="I201" i="68" s="1"/>
  <c r="E201" i="68"/>
  <c r="E200" i="68" s="1"/>
  <c r="E187" i="68" s="1"/>
  <c r="J416" i="68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J375" i="68"/>
  <c r="H374" i="68"/>
  <c r="J374" i="68" s="1"/>
  <c r="J373" i="68"/>
  <c r="H372" i="68"/>
  <c r="J372" i="68" s="1"/>
  <c r="J368" i="68"/>
  <c r="H367" i="68"/>
  <c r="J367" i="68" s="1"/>
  <c r="J358" i="68"/>
  <c r="H357" i="68"/>
  <c r="J353" i="68"/>
  <c r="H352" i="68"/>
  <c r="J352" i="68" s="1"/>
  <c r="J348" i="68"/>
  <c r="H347" i="68"/>
  <c r="J347" i="68" s="1"/>
  <c r="J339" i="68"/>
  <c r="H338" i="68"/>
  <c r="J338" i="68" s="1"/>
  <c r="I328" i="68"/>
  <c r="E325" i="68"/>
  <c r="H328" i="68"/>
  <c r="J328" i="68" s="1"/>
  <c r="D325" i="68"/>
  <c r="I327" i="68"/>
  <c r="I325" i="68" s="1"/>
  <c r="G325" i="68"/>
  <c r="H327" i="68"/>
  <c r="J327" i="68" s="1"/>
  <c r="F325" i="68"/>
  <c r="J326" i="68"/>
  <c r="H325" i="68"/>
  <c r="J325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J238" i="68"/>
  <c r="H237" i="68"/>
  <c r="J23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H123" i="68"/>
  <c r="J118" i="68"/>
  <c r="H117" i="68"/>
  <c r="J117" i="68" s="1"/>
  <c r="J115" i="68"/>
  <c r="H114" i="68"/>
  <c r="J109" i="68"/>
  <c r="H108" i="68"/>
  <c r="J108" i="68" s="1"/>
  <c r="J101" i="68"/>
  <c r="H100" i="68"/>
  <c r="J100" i="68" s="1"/>
  <c r="J96" i="68"/>
  <c r="H95" i="68"/>
  <c r="J87" i="68"/>
  <c r="H86" i="68"/>
  <c r="J86" i="68" s="1"/>
  <c r="J82" i="68"/>
  <c r="H81" i="68"/>
  <c r="J81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J31" i="68"/>
  <c r="H30" i="68"/>
  <c r="J30" i="68" s="1"/>
  <c r="J26" i="68"/>
  <c r="H25" i="68"/>
  <c r="J25" i="68" s="1"/>
  <c r="J21" i="68"/>
  <c r="H20" i="68"/>
  <c r="J15" i="68"/>
  <c r="H14" i="68"/>
  <c r="J14" i="68" s="1"/>
  <c r="J12" i="68"/>
  <c r="H11" i="68"/>
  <c r="J11" i="68" s="1"/>
  <c r="J9" i="68"/>
  <c r="H8" i="68"/>
  <c r="I228" i="68"/>
  <c r="I200" i="68" s="1"/>
  <c r="I187" i="68" s="1"/>
  <c r="I117" i="68"/>
  <c r="I113" i="68" s="1"/>
  <c r="I44" i="68" s="1"/>
  <c r="J371" i="68" l="1"/>
  <c r="I357" i="68"/>
  <c r="J357" i="68" s="1"/>
  <c r="J359" i="68"/>
  <c r="J288" i="68"/>
  <c r="H287" i="68"/>
  <c r="J287" i="68" s="1"/>
  <c r="J275" i="68"/>
  <c r="H274" i="68"/>
  <c r="J274" i="68" s="1"/>
  <c r="J246" i="68"/>
  <c r="H245" i="68"/>
  <c r="J234" i="68"/>
  <c r="H233" i="68"/>
  <c r="J233" i="68" s="1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J123" i="68"/>
  <c r="H122" i="68"/>
  <c r="J122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0" i="68"/>
  <c r="H19" i="68"/>
  <c r="J19" i="68" s="1"/>
  <c r="J8" i="68"/>
  <c r="H7" i="68"/>
  <c r="J245" i="68" l="1"/>
  <c r="H244" i="68"/>
  <c r="J244" i="68" s="1"/>
  <c r="J188" i="68"/>
  <c r="H187" i="68"/>
  <c r="J187" i="68" s="1"/>
  <c r="J45" i="68"/>
  <c r="H44" i="68"/>
  <c r="J44" i="68" s="1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<sst xmlns="http://schemas.openxmlformats.org/spreadsheetml/2006/main" count="15428" uniqueCount="816">
  <si>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</si>
  <si>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BREZNIČKI HUM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</si>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</sst>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129185.71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129185.71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129185.71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129185.71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129185.71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129185.71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129185.71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129185.71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1225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1225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1225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1225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1225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1225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1225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1225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191812.5</v>
      </c>
      <c r="E325" s="3">
        <f t="shared" ref="E325:I325" si="146">SUM(E326:E333)</f>
        <v>62532.5</v>
      </c>
      <c r="F325" s="3">
        <f t="shared" si="146"/>
        <v>0</v>
      </c>
      <c r="G325" s="3">
        <f t="shared" si="146"/>
        <v>0</v>
      </c>
      <c r="H325" s="3">
        <f t="shared" si="146"/>
        <v>191812.5</v>
      </c>
      <c r="I325" s="3">
        <f t="shared" si="146"/>
        <v>62532.5</v>
      </c>
      <c r="J325" s="50">
        <f t="shared" si="144"/>
        <v>32.600847181492341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191812.5</v>
      </c>
      <c r="E327" s="84">
        <f>SUM('510:816'!E327)</f>
        <v>62532.5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191812.5</v>
      </c>
      <c r="I327" s="10">
        <f t="shared" si="147"/>
        <v>62532.5</v>
      </c>
      <c r="J327" s="50">
        <f t="shared" si="144"/>
        <v>32.600847181492341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129820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129820</v>
      </c>
      <c r="I357" s="3">
        <f t="shared" si="156"/>
        <v>0</v>
      </c>
      <c r="J357" s="50">
        <f t="shared" si="149"/>
        <v>0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129820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129820</v>
      </c>
      <c r="I359" s="10">
        <f t="shared" si="157"/>
        <v>0</v>
      </c>
      <c r="J359" s="50">
        <f t="shared" si="149"/>
        <v>0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43044.959999999999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43044.959999999999</v>
      </c>
      <c r="I371" s="3">
        <f t="shared" si="161"/>
        <v>0</v>
      </c>
      <c r="J371" s="50">
        <f t="shared" si="149"/>
        <v>0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43044.959999999999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43044.959999999999</v>
      </c>
      <c r="I374" s="3">
        <f t="shared" si="163"/>
        <v>0</v>
      </c>
      <c r="J374" s="50">
        <f t="shared" si="149"/>
        <v>0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43044.959999999999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43044.959999999999</v>
      </c>
      <c r="I375" s="10">
        <f t="shared" si="164"/>
        <v>0</v>
      </c>
      <c r="J375" s="50">
        <f t="shared" si="149"/>
        <v>0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129280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129280</v>
      </c>
      <c r="I415" s="3">
        <f t="shared" si="174"/>
        <v>0</v>
      </c>
      <c r="J415" s="50">
        <f t="shared" si="169"/>
        <v>0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129280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129280</v>
      </c>
      <c r="I417" s="10">
        <f t="shared" si="175"/>
        <v>0</v>
      </c>
      <c r="J417" s="50">
        <f t="shared" si="169"/>
        <v>0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topLeftCell="A402" zoomScaleNormal="100" workbookViewId="0">
      <selection activeCell="E420" sqref="E420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129185.71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129185.71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129185.71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129185.71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1225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1225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1225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1225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191812.5</v>
      </c>
      <c r="E325" s="3">
        <f>SUM(E326:E333)</f>
        <v>62532.5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191812.5</v>
      </c>
      <c r="E327" s="80">
        <v>62532.5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129820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129820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43044.959999999999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43044.959999999999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43044.959999999999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129280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129280</v>
      </c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admin.finasd</cp:lastModifiedBy>
  <cp:lastPrinted>2025-12-18T09:39:09Z</cp:lastPrinted>
  <dcterms:created xsi:type="dcterms:W3CDTF">2025-08-09T19:28:20Z</dcterms:created>
  <dcterms:modified xsi:type="dcterms:W3CDTF">2026-10-09T10:28:02Z</dcterms:modified>
</cp:coreProperties>
</file>